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200" windowHeight="12885" activeTab="1"/>
  </bookViews>
  <sheets>
    <sheet name="Прил 1" sheetId="1" r:id="rId1"/>
    <sheet name="Прил 2" sheetId="3" r:id="rId2"/>
  </sheets>
  <definedNames>
    <definedName name="_Par555" localSheetId="1">'Прил 2'!$B$5</definedName>
    <definedName name="_xlnm.Print_Titles" localSheetId="0">'Прил 1'!$6:$8</definedName>
    <definedName name="_xlnm.Print_Area" localSheetId="0">'Прил 1'!$A$1:$I$41</definedName>
  </definedNames>
  <calcPr calcId="125725"/>
</workbook>
</file>

<file path=xl/calcChain.xml><?xml version="1.0" encoding="utf-8"?>
<calcChain xmlns="http://schemas.openxmlformats.org/spreadsheetml/2006/main">
  <c r="E41" i="1"/>
  <c r="E40"/>
  <c r="E25" i="3"/>
  <c r="D25"/>
  <c r="E19" i="1"/>
  <c r="E18"/>
  <c r="E15"/>
  <c r="E16"/>
  <c r="E14"/>
  <c r="E10"/>
  <c r="I9" s="1"/>
  <c r="E11"/>
  <c r="E12"/>
  <c r="E13"/>
  <c r="E32"/>
  <c r="E21"/>
  <c r="E22"/>
  <c r="E23"/>
  <c r="E24"/>
  <c r="E25"/>
  <c r="E26"/>
  <c r="E27"/>
  <c r="E28"/>
  <c r="E29"/>
  <c r="E31"/>
  <c r="I30" s="1"/>
  <c r="E33"/>
  <c r="E34"/>
  <c r="F36"/>
  <c r="G36"/>
  <c r="H36"/>
  <c r="E38"/>
  <c r="E39"/>
  <c r="E37"/>
  <c r="E36" s="1"/>
  <c r="I35" s="1"/>
  <c r="I43" l="1"/>
</calcChain>
</file>

<file path=xl/sharedStrings.xml><?xml version="1.0" encoding="utf-8"?>
<sst xmlns="http://schemas.openxmlformats.org/spreadsheetml/2006/main" count="124" uniqueCount="83">
  <si>
    <t>№ 
п/п</t>
  </si>
  <si>
    <t>Наименование мероприятия</t>
  </si>
  <si>
    <t>Срок 
исполнения</t>
  </si>
  <si>
    <t>Исполнитель</t>
  </si>
  <si>
    <t>Объем финансирования 
с указанием источника, 
тыс. руб.</t>
  </si>
  <si>
    <t>всего</t>
  </si>
  <si>
    <t>2020г.</t>
  </si>
  <si>
    <t>2019г.</t>
  </si>
  <si>
    <t>2018г.</t>
  </si>
  <si>
    <t>В целом 
по Программе, 
тыс. руб.</t>
  </si>
  <si>
    <t>в том числе по годам:</t>
  </si>
  <si>
    <t>Нормативное правовое, информационное и организационное обеспечение развития малого и среднего предпринимательства</t>
  </si>
  <si>
    <t>Разработка предложений по 
совершенствованию нормативной 
правовой базы, направленных на защиту 
прав и законных интересов субъектов 
малого и среднего предпринимательства</t>
  </si>
  <si>
    <t>1.1.</t>
  </si>
  <si>
    <t>Администрация МО "Пешский сельсовет" НАО</t>
  </si>
  <si>
    <t>1.2.</t>
  </si>
  <si>
    <t>Содействие в привлечении субъектов 
малого и среднего предпринимательства 
поселения к участию в выставках и 
ярмарках в целях расширения рынка 
сбыта товаров, работ и услуг, привлечения 
инвестиций</t>
  </si>
  <si>
    <t>2018-2020 годы</t>
  </si>
  <si>
    <t>Консультационная поддержка субъектов малого и среднего предпринимательства</t>
  </si>
  <si>
    <t>2.1.</t>
  </si>
  <si>
    <t>Организация консультаций для субъектов 
малого и среднего предпринимательства 
поселения по вопросам получения 
государственной поддержки</t>
  </si>
  <si>
    <t>Имущественная поддержка субъектов малого и среднего предпринимательства</t>
  </si>
  <si>
    <t>Содействие субъектам малого 
и среднего предпринимательства в 
обеспечении свободными нежилыми 
помещениями,  а также в выделении 
земельных участков, отвечающих 
современным функциональным, 
технологическим, санитарно-эпидемиологическим, экологическим 
требованиям</t>
  </si>
  <si>
    <t>Обеспечение доступа субъектов 
предпринимательской деятельности 
к получению муниципальных заказов на 
производство продукции, товаров 
и оказание услуг на конкурсной основе</t>
  </si>
  <si>
    <t>Привлечение предпринимателей 
к участию в выполнении муниципальных 
заказов</t>
  </si>
  <si>
    <t>Содействие деятельности координационных и совещательных органов в области развития малого и среднего предпринимательства</t>
  </si>
  <si>
    <t>Содействие координационным 
и совещательным органам в области 
развития малого 
и среднего предпринимательства в 
осуществлении их деятельности</t>
  </si>
  <si>
    <t>3.1.</t>
  </si>
  <si>
    <t>Создание благоприятного общественного климата для развития малого и среднего предпринимательства</t>
  </si>
  <si>
    <t>Проведение ежегодных конкурсов среди 
субъектов малого и среднего 
предпринимательства и освещение 
проводимых мероприятий 
в средствах массовой информации, 
с целью создания благоприятного 
общественного климата</t>
  </si>
  <si>
    <t>4.</t>
  </si>
  <si>
    <t>4.1.</t>
  </si>
  <si>
    <t>4.2.</t>
  </si>
  <si>
    <t>4.3.</t>
  </si>
  <si>
    <t>5.</t>
  </si>
  <si>
    <t>5.1.</t>
  </si>
  <si>
    <t>5.1.1.</t>
  </si>
  <si>
    <t>5.1.2.</t>
  </si>
  <si>
    <t>5.1.3.</t>
  </si>
  <si>
    <t>Предоставление во владение и пользование (аренду) муниципаль-ного имущества (зданий, строений, нежилых помещений и т.д.) на 
льготных условиях</t>
  </si>
  <si>
    <t>Создание информационной базы об объектах малого и средне-го предпринимательства.</t>
  </si>
  <si>
    <t>Обсуждение, изучение и обобщение имеющихся проблем у субъ-ектов малого и среднего предпринимательства.</t>
  </si>
  <si>
    <t>2.2.</t>
  </si>
  <si>
    <t>Размещение на сайте  МО "Пешский сельсовет" НАО и в пе-чатных СМИ нормативных правовых актов, касающихся малого и среднего предпринимательства.</t>
  </si>
  <si>
    <t>Взаимодействие  со  средствами  массовой  информации:  организа-ция  опубликования  материалов  о  развитии  малого  и  среднего предпринимательства  в  средствах  массовой  информации,  инфор-мационных стендах администрации поселения</t>
  </si>
  <si>
    <t>Привлечение  субъектов  малого  и  среднего  предпринимательства 
для выполнения муниципальных заказов</t>
  </si>
  <si>
    <t>Организация  содействия  само  занятости  населения,  привлечение 
незащищенных  слоев  населения  и  безработных  граждан  в  сферу 
малого бизнеса.</t>
  </si>
  <si>
    <t>1.3.</t>
  </si>
  <si>
    <t>1.4.</t>
  </si>
  <si>
    <t>1.5.</t>
  </si>
  <si>
    <t>1.6.</t>
  </si>
  <si>
    <t>1.7.</t>
  </si>
  <si>
    <t>Итого:</t>
  </si>
  <si>
    <t>Отчет</t>
  </si>
  <si>
    <t>о ходе реализации муниципальной программы</t>
  </si>
  <si>
    <t>(наименование программы)</t>
  </si>
  <si>
    <t>№ п/п</t>
  </si>
  <si>
    <t>Наименование</t>
  </si>
  <si>
    <t>Ед. изм.</t>
  </si>
  <si>
    <t xml:space="preserve">Примечание </t>
  </si>
  <si>
    <t>Целевые показатели муниципальной программы</t>
  </si>
  <si>
    <t>Финансирование муниципальной программы</t>
  </si>
  <si>
    <t>Мероприятия муниципальной программы</t>
  </si>
  <si>
    <t xml:space="preserve">Руководитель    </t>
  </si>
  <si>
    <t>(Ф.И.О.)</t>
  </si>
  <si>
    <t>(подпись)</t>
  </si>
  <si>
    <t xml:space="preserve">Главный бухгалтер </t>
  </si>
  <si>
    <t>за Январь-_________20___г.</t>
  </si>
  <si>
    <t>Плановый показатель на 20__ год</t>
  </si>
  <si>
    <t>Исполнение              за 20___ год</t>
  </si>
  <si>
    <t xml:space="preserve">Исполнитель: </t>
  </si>
  <si>
    <t>5.1.4.</t>
  </si>
  <si>
    <t>5.1.5.</t>
  </si>
  <si>
    <t>Приложение №1</t>
  </si>
  <si>
    <t>к Постановлению № от ___ ноября 2017 года</t>
  </si>
  <si>
    <t>Мероприятия муниципальной программы Муниципальная программа «Поддержка малого и среднего предпринимательства в муниципальном образовании «Пешский сельсовет» Ненецкого автономного округа на 2018-2020 годы»</t>
  </si>
  <si>
    <t xml:space="preserve">Организация и проведение конкурса «Лучший 
предприниматель года МО "Пешский сельсовет" НАО», 
посвященный Российскому Дню предпринимателя 
(в том числе -денежная премия),всего </t>
  </si>
  <si>
    <t>Проведение конкурса «Лучший объект потребительского 
рынка МО "Пешский сельсовет" НАО» (в том числе -денежная премия), всего</t>
  </si>
  <si>
    <t>Проведение смотра - конкурса «На лучшее оформление к  
Новому году производственных помещений и 
прилегающей территории субъектов малого и среднего 
предпринимательства» (в том числе -денежная премия),всего</t>
  </si>
  <si>
    <t>Организация и предоставление гранта по сбору и реализации дикоросов,всего</t>
  </si>
  <si>
    <t>Организация и предоставление гранта на реализации рыбы (корюшка, навага) из населенных пунктов д.Волонга и д.Белушье, на переработку рыбной продукции на минизаводе,всего</t>
  </si>
  <si>
    <t>"Поддержка малого и среднего предпринимательства в муниципальном образовании "Юшарский сельсовет" Ненецкого автономного округа на 2018 - 2020 годы"</t>
  </si>
  <si>
    <t>к Постановлению № 45-п от 28 мая 2018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</si>
</sst>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0" xfId="0" applyFont="1"/>
    <xf numFmtId="0" fontId="3" fillId="0" borderId="0" xfId="1"/>
    <xf numFmtId="0" fontId="5" fillId="0" borderId="0" xfId="1" applyFont="1" applyAlignment="1">
      <alignment horizontal="justify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/>
    <xf numFmtId="0" fontId="5" fillId="0" borderId="1" xfId="1" applyFont="1" applyBorder="1" applyAlignment="1">
      <alignment horizontal="center" vertical="top" wrapText="1"/>
    </xf>
    <xf numFmtId="16" fontId="5" fillId="0" borderId="1" xfId="1" applyNumberFormat="1" applyFont="1" applyBorder="1"/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justify" vertical="top" wrapText="1"/>
    </xf>
    <xf numFmtId="2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justify" vertical="center" wrapText="1"/>
    </xf>
    <xf numFmtId="0" fontId="5" fillId="0" borderId="2" xfId="1" applyFont="1" applyBorder="1" applyAlignment="1">
      <alignment horizontal="left" vertical="center" wrapText="1"/>
    </xf>
    <xf numFmtId="0" fontId="3" fillId="0" borderId="3" xfId="1" applyBorder="1" applyAlignment="1">
      <alignment wrapText="1"/>
    </xf>
    <xf numFmtId="0" fontId="3" fillId="0" borderId="4" xfId="1" applyBorder="1" applyAlignment="1">
      <alignment wrapText="1"/>
    </xf>
    <xf numFmtId="2" fontId="5" fillId="0" borderId="1" xfId="1" applyNumberFormat="1" applyFont="1" applyBorder="1" applyAlignment="1">
      <alignment horizontal="center" vertical="top" wrapText="1"/>
    </xf>
    <xf numFmtId="0" fontId="4" fillId="0" borderId="0" xfId="1" applyFont="1" applyBorder="1"/>
    <xf numFmtId="0" fontId="4" fillId="0" borderId="0" xfId="1" applyFont="1" applyBorder="1" applyAlignment="1"/>
    <xf numFmtId="0" fontId="4" fillId="0" borderId="5" xfId="1" applyFont="1" applyBorder="1" applyAlignment="1">
      <alignment horizontal="center"/>
    </xf>
    <xf numFmtId="0" fontId="4" fillId="0" borderId="0" xfId="1" applyFont="1"/>
    <xf numFmtId="0" fontId="4" fillId="0" borderId="0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1" fillId="0" borderId="1" xfId="0" applyFont="1" applyBorder="1" applyAlignment="1"/>
    <xf numFmtId="0" fontId="7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1" fillId="0" borderId="1" xfId="0" applyFont="1" applyBorder="1" applyAlignment="1">
      <alignment wrapText="1"/>
    </xf>
    <xf numFmtId="0" fontId="4" fillId="0" borderId="0" xfId="1" applyFont="1" applyAlignment="1">
      <alignment horizontal="center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wrapText="1"/>
    </xf>
    <xf numFmtId="0" fontId="5" fillId="0" borderId="4" xfId="1" applyFont="1" applyBorder="1" applyAlignment="1">
      <alignment wrapText="1"/>
    </xf>
    <xf numFmtId="0" fontId="5" fillId="0" borderId="2" xfId="1" applyFont="1" applyBorder="1" applyAlignment="1">
      <alignment horizontal="left" vertical="center" wrapText="1"/>
    </xf>
    <xf numFmtId="0" fontId="3" fillId="0" borderId="3" xfId="1" applyBorder="1" applyAlignment="1">
      <alignment wrapText="1"/>
    </xf>
    <xf numFmtId="0" fontId="3" fillId="0" borderId="4" xfId="1" applyBorder="1" applyAlignment="1">
      <alignment wrapText="1"/>
    </xf>
    <xf numFmtId="0" fontId="4" fillId="0" borderId="5" xfId="1" applyFont="1" applyBorder="1" applyAlignment="1"/>
    <xf numFmtId="0" fontId="5" fillId="0" borderId="0" xfId="1" applyFont="1" applyAlignment="1">
      <alignment horizontal="center"/>
    </xf>
    <xf numFmtId="0" fontId="3" fillId="0" borderId="0" xfId="1" applyAlignment="1"/>
    <xf numFmtId="0" fontId="4" fillId="0" borderId="0" xfId="1" applyFont="1" applyAlignment="1">
      <alignment horizontal="right"/>
    </xf>
    <xf numFmtId="0" fontId="5" fillId="0" borderId="5" xfId="1" applyFont="1" applyBorder="1" applyAlignment="1">
      <alignment horizontal="center" wrapText="1"/>
    </xf>
    <xf numFmtId="0" fontId="3" fillId="0" borderId="5" xfId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view="pageBreakPreview" zoomScaleNormal="100" zoomScaleSheetLayoutView="100" workbookViewId="0">
      <selection activeCell="B40" sqref="B40"/>
    </sheetView>
  </sheetViews>
  <sheetFormatPr defaultRowHeight="15"/>
  <cols>
    <col min="1" max="1" width="5.85546875" customWidth="1"/>
    <col min="2" max="2" width="56.5703125" customWidth="1"/>
    <col min="3" max="3" width="18.5703125" customWidth="1"/>
    <col min="4" max="4" width="14" customWidth="1"/>
    <col min="9" max="9" width="16" customWidth="1"/>
  </cols>
  <sheetData>
    <row r="1" spans="1:9">
      <c r="I1" t="s">
        <v>73</v>
      </c>
    </row>
    <row r="2" spans="1:9">
      <c r="D2" s="33" t="s">
        <v>74</v>
      </c>
      <c r="E2" s="33"/>
      <c r="F2" s="33"/>
      <c r="G2" s="33"/>
      <c r="H2" s="33"/>
      <c r="I2" s="33"/>
    </row>
    <row r="3" spans="1:9">
      <c r="D3" s="30"/>
      <c r="E3" s="30"/>
      <c r="F3" s="30"/>
      <c r="G3" s="30"/>
      <c r="H3" s="30"/>
      <c r="I3" s="30"/>
    </row>
    <row r="4" spans="1:9" s="31" customFormat="1" ht="42" customHeight="1">
      <c r="A4" s="37" t="s">
        <v>75</v>
      </c>
      <c r="B4" s="37"/>
      <c r="C4" s="37"/>
      <c r="D4" s="37"/>
      <c r="E4" s="37"/>
      <c r="F4" s="37"/>
      <c r="G4" s="37"/>
      <c r="H4" s="37"/>
      <c r="I4" s="37"/>
    </row>
    <row r="6" spans="1:9" ht="15" customHeight="1">
      <c r="A6" s="34" t="s">
        <v>0</v>
      </c>
      <c r="B6" s="35" t="s">
        <v>1</v>
      </c>
      <c r="C6" s="34" t="s">
        <v>2</v>
      </c>
      <c r="D6" s="35" t="s">
        <v>3</v>
      </c>
      <c r="E6" s="34" t="s">
        <v>4</v>
      </c>
      <c r="F6" s="35"/>
      <c r="G6" s="35"/>
      <c r="H6" s="35"/>
      <c r="I6" s="34" t="s">
        <v>9</v>
      </c>
    </row>
    <row r="7" spans="1:9">
      <c r="A7" s="35"/>
      <c r="B7" s="35"/>
      <c r="C7" s="35"/>
      <c r="D7" s="35"/>
      <c r="E7" s="35" t="s">
        <v>5</v>
      </c>
      <c r="F7" s="34" t="s">
        <v>10</v>
      </c>
      <c r="G7" s="34"/>
      <c r="H7" s="34"/>
      <c r="I7" s="35"/>
    </row>
    <row r="8" spans="1:9">
      <c r="A8" s="35"/>
      <c r="B8" s="35"/>
      <c r="C8" s="35"/>
      <c r="D8" s="35"/>
      <c r="E8" s="35"/>
      <c r="F8" s="2" t="s">
        <v>8</v>
      </c>
      <c r="G8" s="2" t="s">
        <v>7</v>
      </c>
      <c r="H8" s="2" t="s">
        <v>6</v>
      </c>
      <c r="I8" s="35"/>
    </row>
    <row r="9" spans="1:9" s="1" customFormat="1">
      <c r="A9" s="3">
        <v>1</v>
      </c>
      <c r="B9" s="36" t="s">
        <v>11</v>
      </c>
      <c r="C9" s="36"/>
      <c r="D9" s="36"/>
      <c r="E9" s="36"/>
      <c r="F9" s="36"/>
      <c r="G9" s="36"/>
      <c r="H9" s="36"/>
      <c r="I9" s="3">
        <f>E10+E11+E12+E13+E14+E15+E16</f>
        <v>75</v>
      </c>
    </row>
    <row r="10" spans="1:9" ht="75">
      <c r="A10" s="2" t="s">
        <v>13</v>
      </c>
      <c r="B10" s="4" t="s">
        <v>12</v>
      </c>
      <c r="C10" s="2" t="s">
        <v>17</v>
      </c>
      <c r="D10" s="4" t="s">
        <v>14</v>
      </c>
      <c r="E10" s="2">
        <f t="shared" ref="E10:E16" si="0">F10+G10+H10</f>
        <v>0</v>
      </c>
      <c r="F10" s="2"/>
      <c r="G10" s="2"/>
      <c r="H10" s="2"/>
      <c r="I10" s="2"/>
    </row>
    <row r="11" spans="1:9" ht="90">
      <c r="A11" s="2" t="s">
        <v>15</v>
      </c>
      <c r="B11" s="4" t="s">
        <v>16</v>
      </c>
      <c r="C11" s="2" t="s">
        <v>17</v>
      </c>
      <c r="D11" s="4" t="s">
        <v>14</v>
      </c>
      <c r="E11" s="2">
        <f t="shared" si="0"/>
        <v>0</v>
      </c>
      <c r="F11" s="2"/>
      <c r="G11" s="2"/>
      <c r="H11" s="2"/>
      <c r="I11" s="2"/>
    </row>
    <row r="12" spans="1:9" ht="75">
      <c r="A12" s="2" t="s">
        <v>47</v>
      </c>
      <c r="B12" s="4" t="s">
        <v>43</v>
      </c>
      <c r="C12" s="2" t="s">
        <v>17</v>
      </c>
      <c r="D12" s="4" t="s">
        <v>14</v>
      </c>
      <c r="E12" s="2">
        <f t="shared" si="0"/>
        <v>15</v>
      </c>
      <c r="F12" s="2">
        <v>5</v>
      </c>
      <c r="G12" s="2">
        <v>5</v>
      </c>
      <c r="H12" s="2">
        <v>5</v>
      </c>
      <c r="I12" s="2"/>
    </row>
    <row r="13" spans="1:9" ht="75">
      <c r="A13" s="2" t="s">
        <v>48</v>
      </c>
      <c r="B13" s="4" t="s">
        <v>40</v>
      </c>
      <c r="C13" s="2" t="s">
        <v>17</v>
      </c>
      <c r="D13" s="4" t="s">
        <v>14</v>
      </c>
      <c r="E13" s="2">
        <f t="shared" si="0"/>
        <v>0</v>
      </c>
      <c r="F13" s="2"/>
      <c r="G13" s="2"/>
      <c r="H13" s="2"/>
      <c r="I13" s="2"/>
    </row>
    <row r="14" spans="1:9" ht="75">
      <c r="A14" s="2" t="s">
        <v>49</v>
      </c>
      <c r="B14" s="4" t="s">
        <v>44</v>
      </c>
      <c r="C14" s="2" t="s">
        <v>17</v>
      </c>
      <c r="D14" s="4" t="s">
        <v>14</v>
      </c>
      <c r="E14" s="2">
        <f t="shared" si="0"/>
        <v>60</v>
      </c>
      <c r="F14" s="2">
        <v>20</v>
      </c>
      <c r="G14" s="2">
        <v>20</v>
      </c>
      <c r="H14" s="2">
        <v>20</v>
      </c>
      <c r="I14" s="2"/>
    </row>
    <row r="15" spans="1:9" ht="75">
      <c r="A15" s="2" t="s">
        <v>50</v>
      </c>
      <c r="B15" s="4" t="s">
        <v>45</v>
      </c>
      <c r="C15" s="2" t="s">
        <v>17</v>
      </c>
      <c r="D15" s="4" t="s">
        <v>14</v>
      </c>
      <c r="E15" s="2">
        <f t="shared" si="0"/>
        <v>0</v>
      </c>
      <c r="F15" s="2"/>
      <c r="G15" s="2"/>
      <c r="H15" s="2"/>
      <c r="I15" s="2"/>
    </row>
    <row r="16" spans="1:9" ht="75">
      <c r="A16" s="2" t="s">
        <v>51</v>
      </c>
      <c r="B16" s="4" t="s">
        <v>46</v>
      </c>
      <c r="C16" s="2" t="s">
        <v>17</v>
      </c>
      <c r="D16" s="4" t="s">
        <v>14</v>
      </c>
      <c r="E16" s="2">
        <f t="shared" si="0"/>
        <v>0</v>
      </c>
      <c r="F16" s="2"/>
      <c r="G16" s="2"/>
      <c r="H16" s="2"/>
      <c r="I16" s="2"/>
    </row>
    <row r="17" spans="1:9" s="1" customFormat="1">
      <c r="A17" s="3">
        <v>2</v>
      </c>
      <c r="B17" s="3" t="s">
        <v>18</v>
      </c>
      <c r="C17" s="3"/>
      <c r="D17" s="3"/>
      <c r="E17" s="3"/>
      <c r="F17" s="3"/>
      <c r="G17" s="3"/>
      <c r="H17" s="3"/>
      <c r="I17" s="3"/>
    </row>
    <row r="18" spans="1:9" ht="75">
      <c r="A18" s="2" t="s">
        <v>19</v>
      </c>
      <c r="B18" s="4" t="s">
        <v>20</v>
      </c>
      <c r="C18" s="2" t="s">
        <v>17</v>
      </c>
      <c r="D18" s="4" t="s">
        <v>14</v>
      </c>
      <c r="E18" s="2">
        <f>F18+G18+H18</f>
        <v>0</v>
      </c>
      <c r="F18" s="2"/>
      <c r="G18" s="2"/>
      <c r="H18" s="2"/>
      <c r="I18" s="2"/>
    </row>
    <row r="19" spans="1:9" ht="30">
      <c r="A19" s="2" t="s">
        <v>42</v>
      </c>
      <c r="B19" s="4" t="s">
        <v>41</v>
      </c>
      <c r="C19" s="2" t="s">
        <v>17</v>
      </c>
      <c r="D19" s="4"/>
      <c r="E19" s="2">
        <f>F19+G19+H19</f>
        <v>0</v>
      </c>
      <c r="F19" s="2"/>
      <c r="G19" s="2"/>
      <c r="H19" s="2"/>
      <c r="I19" s="2"/>
    </row>
    <row r="20" spans="1:9" s="1" customFormat="1">
      <c r="A20" s="3">
        <v>3</v>
      </c>
      <c r="B20" s="40" t="s">
        <v>25</v>
      </c>
      <c r="C20" s="40"/>
      <c r="D20" s="40"/>
      <c r="E20" s="40"/>
      <c r="F20" s="40"/>
      <c r="G20" s="40"/>
      <c r="H20" s="40"/>
      <c r="I20" s="3"/>
    </row>
    <row r="21" spans="1:9" ht="75">
      <c r="A21" s="2" t="s">
        <v>27</v>
      </c>
      <c r="B21" s="4" t="s">
        <v>26</v>
      </c>
      <c r="C21" s="2" t="s">
        <v>17</v>
      </c>
      <c r="D21" s="4" t="s">
        <v>14</v>
      </c>
      <c r="E21" s="2">
        <f t="shared" ref="E21:E29" si="1">H21+G21+F21</f>
        <v>0</v>
      </c>
      <c r="F21" s="2"/>
      <c r="G21" s="2"/>
      <c r="H21" s="2"/>
      <c r="I21" s="2"/>
    </row>
    <row r="22" spans="1:9" hidden="1">
      <c r="A22" s="2"/>
      <c r="B22" s="2"/>
      <c r="C22" s="2"/>
      <c r="D22" s="2"/>
      <c r="E22" s="2">
        <f t="shared" si="1"/>
        <v>0</v>
      </c>
      <c r="F22" s="2"/>
      <c r="G22" s="2"/>
      <c r="H22" s="2"/>
      <c r="I22" s="2"/>
    </row>
    <row r="23" spans="1:9" hidden="1">
      <c r="A23" s="2"/>
      <c r="B23" s="2"/>
      <c r="C23" s="2"/>
      <c r="D23" s="2"/>
      <c r="E23" s="2">
        <f t="shared" si="1"/>
        <v>0</v>
      </c>
      <c r="F23" s="2"/>
      <c r="G23" s="2"/>
      <c r="H23" s="2"/>
      <c r="I23" s="2"/>
    </row>
    <row r="24" spans="1:9" hidden="1">
      <c r="A24" s="2"/>
      <c r="B24" s="2"/>
      <c r="C24" s="2"/>
      <c r="D24" s="2"/>
      <c r="E24" s="2">
        <f t="shared" si="1"/>
        <v>0</v>
      </c>
      <c r="F24" s="2"/>
      <c r="G24" s="2"/>
      <c r="H24" s="2"/>
      <c r="I24" s="2"/>
    </row>
    <row r="25" spans="1:9" hidden="1">
      <c r="A25" s="2"/>
      <c r="B25" s="2"/>
      <c r="C25" s="2"/>
      <c r="D25" s="2"/>
      <c r="E25" s="2">
        <f t="shared" si="1"/>
        <v>0</v>
      </c>
      <c r="F25" s="2"/>
      <c r="G25" s="2"/>
      <c r="H25" s="2"/>
      <c r="I25" s="2"/>
    </row>
    <row r="26" spans="1:9" hidden="1">
      <c r="A26" s="2"/>
      <c r="B26" s="2"/>
      <c r="C26" s="2"/>
      <c r="D26" s="2"/>
      <c r="E26" s="2">
        <f t="shared" si="1"/>
        <v>0</v>
      </c>
      <c r="F26" s="2"/>
      <c r="G26" s="2"/>
      <c r="H26" s="2"/>
      <c r="I26" s="2"/>
    </row>
    <row r="27" spans="1:9" hidden="1">
      <c r="A27" s="2"/>
      <c r="B27" s="2"/>
      <c r="C27" s="2"/>
      <c r="D27" s="2"/>
      <c r="E27" s="2">
        <f t="shared" si="1"/>
        <v>0</v>
      </c>
      <c r="F27" s="2"/>
      <c r="G27" s="2"/>
      <c r="H27" s="2"/>
      <c r="I27" s="2"/>
    </row>
    <row r="28" spans="1:9" hidden="1">
      <c r="A28" s="2"/>
      <c r="B28" s="2"/>
      <c r="C28" s="2"/>
      <c r="D28" s="2"/>
      <c r="E28" s="2">
        <f t="shared" si="1"/>
        <v>0</v>
      </c>
      <c r="F28" s="2"/>
      <c r="G28" s="2"/>
      <c r="H28" s="2"/>
      <c r="I28" s="2"/>
    </row>
    <row r="29" spans="1:9" hidden="1">
      <c r="A29" s="2"/>
      <c r="B29" s="2"/>
      <c r="C29" s="2"/>
      <c r="D29" s="2"/>
      <c r="E29" s="2">
        <f t="shared" si="1"/>
        <v>0</v>
      </c>
      <c r="F29" s="2"/>
      <c r="G29" s="2"/>
      <c r="H29" s="2"/>
      <c r="I29" s="2"/>
    </row>
    <row r="30" spans="1:9" s="1" customFormat="1">
      <c r="A30" s="3" t="s">
        <v>30</v>
      </c>
      <c r="B30" s="36" t="s">
        <v>21</v>
      </c>
      <c r="C30" s="35"/>
      <c r="D30" s="35"/>
      <c r="E30" s="35"/>
      <c r="F30" s="35"/>
      <c r="G30" s="35"/>
      <c r="H30" s="35"/>
      <c r="I30" s="3">
        <f>E31+E32</f>
        <v>0</v>
      </c>
    </row>
    <row r="31" spans="1:9" ht="135">
      <c r="A31" s="2" t="s">
        <v>31</v>
      </c>
      <c r="B31" s="4" t="s">
        <v>22</v>
      </c>
      <c r="C31" s="2" t="s">
        <v>17</v>
      </c>
      <c r="D31" s="4" t="s">
        <v>14</v>
      </c>
      <c r="E31" s="2">
        <f>H31+G31+F31</f>
        <v>0</v>
      </c>
      <c r="F31" s="2">
        <v>0</v>
      </c>
      <c r="G31" s="2">
        <v>0</v>
      </c>
      <c r="H31" s="2">
        <v>0</v>
      </c>
      <c r="I31" s="2"/>
    </row>
    <row r="32" spans="1:9" ht="75">
      <c r="A32" s="2" t="s">
        <v>32</v>
      </c>
      <c r="B32" s="4" t="s">
        <v>39</v>
      </c>
      <c r="C32" s="2" t="s">
        <v>17</v>
      </c>
      <c r="D32" s="4" t="s">
        <v>14</v>
      </c>
      <c r="E32" s="2">
        <f>H32+G32+F32</f>
        <v>0</v>
      </c>
      <c r="F32" s="2">
        <v>0</v>
      </c>
      <c r="G32" s="2">
        <v>0</v>
      </c>
      <c r="H32" s="2">
        <v>0</v>
      </c>
      <c r="I32" s="2"/>
    </row>
    <row r="33" spans="1:9" ht="75">
      <c r="A33" s="2" t="s">
        <v>32</v>
      </c>
      <c r="B33" s="4" t="s">
        <v>23</v>
      </c>
      <c r="C33" s="2" t="s">
        <v>17</v>
      </c>
      <c r="D33" s="4" t="s">
        <v>14</v>
      </c>
      <c r="E33" s="2">
        <f>H33+G33+F33</f>
        <v>0</v>
      </c>
      <c r="F33" s="2">
        <v>0</v>
      </c>
      <c r="G33" s="2">
        <v>0</v>
      </c>
      <c r="H33" s="2">
        <v>0</v>
      </c>
      <c r="I33" s="2"/>
    </row>
    <row r="34" spans="1:9" ht="75">
      <c r="A34" s="2" t="s">
        <v>33</v>
      </c>
      <c r="B34" s="4" t="s">
        <v>24</v>
      </c>
      <c r="C34" s="2" t="s">
        <v>17</v>
      </c>
      <c r="D34" s="4" t="s">
        <v>14</v>
      </c>
      <c r="E34" s="2">
        <f>H34+G34+F34</f>
        <v>0</v>
      </c>
      <c r="F34" s="2">
        <v>0</v>
      </c>
      <c r="G34" s="2">
        <v>0</v>
      </c>
      <c r="H34" s="2">
        <v>0</v>
      </c>
      <c r="I34" s="2"/>
    </row>
    <row r="35" spans="1:9" s="6" customFormat="1">
      <c r="A35" s="5" t="s">
        <v>34</v>
      </c>
      <c r="B35" s="38" t="s">
        <v>28</v>
      </c>
      <c r="C35" s="39"/>
      <c r="D35" s="39"/>
      <c r="E35" s="39"/>
      <c r="F35" s="39"/>
      <c r="G35" s="39"/>
      <c r="H35" s="39"/>
      <c r="I35" s="5">
        <f>E36</f>
        <v>899.7</v>
      </c>
    </row>
    <row r="36" spans="1:9" ht="105">
      <c r="A36" s="2" t="s">
        <v>35</v>
      </c>
      <c r="B36" s="4" t="s">
        <v>29</v>
      </c>
      <c r="C36" s="2" t="s">
        <v>17</v>
      </c>
      <c r="D36" s="4" t="s">
        <v>14</v>
      </c>
      <c r="E36" s="2">
        <f>E37+E38+E39+E40+E41</f>
        <v>899.7</v>
      </c>
      <c r="F36" s="2">
        <f>F37+F38+F39</f>
        <v>60</v>
      </c>
      <c r="G36" s="2">
        <f>G37+G38+G39</f>
        <v>60</v>
      </c>
      <c r="H36" s="2">
        <f>H37+H38+H39</f>
        <v>60</v>
      </c>
      <c r="I36" s="2"/>
    </row>
    <row r="37" spans="1:9" ht="75">
      <c r="A37" s="2" t="s">
        <v>36</v>
      </c>
      <c r="B37" s="4" t="s">
        <v>76</v>
      </c>
      <c r="C37" s="2" t="s">
        <v>17</v>
      </c>
      <c r="D37" s="4" t="s">
        <v>14</v>
      </c>
      <c r="E37" s="2">
        <f>F37+G37+H37</f>
        <v>60</v>
      </c>
      <c r="F37" s="2">
        <v>20</v>
      </c>
      <c r="G37" s="2">
        <v>20</v>
      </c>
      <c r="H37" s="2">
        <v>20</v>
      </c>
      <c r="I37" s="2"/>
    </row>
    <row r="38" spans="1:9" ht="75">
      <c r="A38" s="2" t="s">
        <v>37</v>
      </c>
      <c r="B38" s="4" t="s">
        <v>77</v>
      </c>
      <c r="C38" s="2" t="s">
        <v>17</v>
      </c>
      <c r="D38" s="4" t="s">
        <v>14</v>
      </c>
      <c r="E38" s="2">
        <f>F38+G38+H38</f>
        <v>60</v>
      </c>
      <c r="F38" s="2">
        <v>20</v>
      </c>
      <c r="G38" s="2">
        <v>20</v>
      </c>
      <c r="H38" s="2">
        <v>20</v>
      </c>
      <c r="I38" s="2"/>
    </row>
    <row r="39" spans="1:9" ht="75">
      <c r="A39" s="2" t="s">
        <v>38</v>
      </c>
      <c r="B39" s="4" t="s">
        <v>78</v>
      </c>
      <c r="C39" s="2" t="s">
        <v>17</v>
      </c>
      <c r="D39" s="4" t="s">
        <v>14</v>
      </c>
      <c r="E39" s="2">
        <f>F39+G39+H39</f>
        <v>60</v>
      </c>
      <c r="F39" s="2">
        <v>20</v>
      </c>
      <c r="G39" s="2">
        <v>20</v>
      </c>
      <c r="H39" s="2">
        <v>20</v>
      </c>
      <c r="I39" s="2"/>
    </row>
    <row r="40" spans="1:9" ht="33.75" customHeight="1">
      <c r="A40" s="2" t="s">
        <v>71</v>
      </c>
      <c r="B40" s="4" t="s">
        <v>79</v>
      </c>
      <c r="C40" s="2" t="s">
        <v>17</v>
      </c>
      <c r="D40" s="4" t="s">
        <v>14</v>
      </c>
      <c r="E40" s="2">
        <f>F40+G40+H40</f>
        <v>150</v>
      </c>
      <c r="F40" s="2">
        <v>50</v>
      </c>
      <c r="G40" s="2">
        <v>50</v>
      </c>
      <c r="H40" s="2">
        <v>50</v>
      </c>
      <c r="I40" s="2"/>
    </row>
    <row r="41" spans="1:9" ht="75">
      <c r="A41" s="2" t="s">
        <v>72</v>
      </c>
      <c r="B41" s="4" t="s">
        <v>80</v>
      </c>
      <c r="C41" s="2" t="s">
        <v>17</v>
      </c>
      <c r="D41" s="4" t="s">
        <v>14</v>
      </c>
      <c r="E41" s="2">
        <f>F41+G41+H41</f>
        <v>569.70000000000005</v>
      </c>
      <c r="F41" s="2">
        <v>189.7</v>
      </c>
      <c r="G41" s="2">
        <v>190</v>
      </c>
      <c r="H41" s="2">
        <v>190</v>
      </c>
      <c r="I41" s="2"/>
    </row>
    <row r="43" spans="1:9">
      <c r="H43" t="s">
        <v>52</v>
      </c>
      <c r="I43">
        <f>SUM(I9:I39)</f>
        <v>974.7</v>
      </c>
    </row>
  </sheetData>
  <mergeCells count="14">
    <mergeCell ref="B35:H35"/>
    <mergeCell ref="B30:H30"/>
    <mergeCell ref="E6:H6"/>
    <mergeCell ref="F7:H7"/>
    <mergeCell ref="E7:E8"/>
    <mergeCell ref="D6:D8"/>
    <mergeCell ref="C6:C8"/>
    <mergeCell ref="B6:B8"/>
    <mergeCell ref="B20:H20"/>
    <mergeCell ref="D2:I2"/>
    <mergeCell ref="A6:A8"/>
    <mergeCell ref="I6:I8"/>
    <mergeCell ref="B9:H9"/>
    <mergeCell ref="A4:I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abSelected="1" view="pageBreakPreview" zoomScaleNormal="100" workbookViewId="0">
      <selection activeCell="F10" sqref="F10"/>
    </sheetView>
  </sheetViews>
  <sheetFormatPr defaultRowHeight="12.75"/>
  <cols>
    <col min="1" max="1" width="9.140625" style="7"/>
    <col min="2" max="2" width="48.85546875" style="7" customWidth="1"/>
    <col min="3" max="3" width="12.140625" style="7" customWidth="1"/>
    <col min="4" max="4" width="16.7109375" style="7" customWidth="1"/>
    <col min="5" max="5" width="20.42578125" style="7" customWidth="1"/>
    <col min="6" max="6" width="18.7109375" style="7" customWidth="1"/>
    <col min="7" max="16384" width="9.140625" style="7"/>
  </cols>
  <sheetData>
    <row r="1" spans="1:9" customFormat="1" ht="15">
      <c r="F1" t="s">
        <v>73</v>
      </c>
    </row>
    <row r="2" spans="1:9" customFormat="1" ht="15">
      <c r="D2" s="29"/>
      <c r="E2" s="29"/>
      <c r="F2" s="32" t="s">
        <v>82</v>
      </c>
      <c r="G2" s="29"/>
      <c r="H2" s="29"/>
      <c r="I2" s="29"/>
    </row>
    <row r="3" spans="1:9" customFormat="1" ht="15"/>
    <row r="4" spans="1:9">
      <c r="B4" s="51"/>
      <c r="C4" s="50"/>
      <c r="D4" s="50"/>
      <c r="E4" s="50"/>
      <c r="F4" s="50"/>
    </row>
    <row r="5" spans="1:9" ht="15.75">
      <c r="B5" s="49" t="s">
        <v>53</v>
      </c>
      <c r="C5" s="50"/>
      <c r="D5" s="50"/>
      <c r="E5" s="50"/>
      <c r="F5" s="50"/>
    </row>
    <row r="6" spans="1:9" ht="15.75">
      <c r="B6" s="49" t="s">
        <v>54</v>
      </c>
      <c r="C6" s="50"/>
      <c r="D6" s="50"/>
      <c r="E6" s="50"/>
      <c r="F6" s="50"/>
    </row>
    <row r="7" spans="1:9" ht="32.25" customHeight="1">
      <c r="A7" s="52" t="s">
        <v>81</v>
      </c>
      <c r="B7" s="53"/>
      <c r="C7" s="53"/>
      <c r="D7" s="53"/>
      <c r="E7" s="53"/>
      <c r="F7" s="53"/>
    </row>
    <row r="8" spans="1:9" ht="15.75">
      <c r="A8" s="49" t="s">
        <v>55</v>
      </c>
      <c r="B8" s="50"/>
      <c r="C8" s="50"/>
      <c r="D8" s="50"/>
      <c r="E8" s="50"/>
      <c r="F8" s="50"/>
    </row>
    <row r="9" spans="1:9" ht="15.75">
      <c r="A9" s="49" t="s">
        <v>67</v>
      </c>
      <c r="B9" s="50"/>
      <c r="C9" s="50"/>
      <c r="D9" s="50"/>
      <c r="E9" s="50"/>
      <c r="F9" s="50"/>
    </row>
    <row r="10" spans="1:9" ht="15.75">
      <c r="B10" s="8"/>
    </row>
    <row r="11" spans="1:9" ht="77.25" customHeight="1">
      <c r="A11" s="9" t="s">
        <v>56</v>
      </c>
      <c r="B11" s="10" t="s">
        <v>57</v>
      </c>
      <c r="C11" s="10" t="s">
        <v>58</v>
      </c>
      <c r="D11" s="10" t="s">
        <v>68</v>
      </c>
      <c r="E11" s="10" t="s">
        <v>69</v>
      </c>
      <c r="F11" s="10" t="s">
        <v>59</v>
      </c>
    </row>
    <row r="12" spans="1:9" ht="15.75">
      <c r="A12" s="11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</row>
    <row r="13" spans="1:9" ht="15.75" customHeight="1">
      <c r="A13" s="11">
        <v>1</v>
      </c>
      <c r="B13" s="42" t="s">
        <v>60</v>
      </c>
      <c r="C13" s="43"/>
      <c r="D13" s="43"/>
      <c r="E13" s="43"/>
      <c r="F13" s="44"/>
    </row>
    <row r="14" spans="1:9" ht="15.75">
      <c r="A14" s="13"/>
      <c r="B14" s="14"/>
      <c r="C14" s="15"/>
      <c r="D14" s="16"/>
      <c r="E14" s="16"/>
      <c r="F14" s="15"/>
    </row>
    <row r="15" spans="1:9" ht="18" customHeight="1">
      <c r="A15" s="11"/>
      <c r="B15" s="17"/>
      <c r="C15" s="18"/>
      <c r="D15" s="16"/>
      <c r="E15" s="16"/>
      <c r="F15" s="15"/>
    </row>
    <row r="16" spans="1:9" ht="18" customHeight="1">
      <c r="A16" s="11"/>
      <c r="B16" s="17"/>
      <c r="C16" s="18"/>
      <c r="D16" s="16"/>
      <c r="E16" s="16"/>
      <c r="F16" s="15"/>
    </row>
    <row r="17" spans="1:6" ht="18" customHeight="1">
      <c r="A17" s="11">
        <v>2</v>
      </c>
      <c r="B17" s="45" t="s">
        <v>61</v>
      </c>
      <c r="C17" s="46"/>
      <c r="D17" s="46"/>
      <c r="E17" s="46"/>
      <c r="F17" s="47"/>
    </row>
    <row r="18" spans="1:6" ht="18" customHeight="1">
      <c r="A18" s="11"/>
      <c r="B18" s="17"/>
      <c r="C18" s="18"/>
      <c r="D18" s="16"/>
      <c r="E18" s="16"/>
      <c r="F18" s="15"/>
    </row>
    <row r="19" spans="1:6" ht="18" customHeight="1">
      <c r="A19" s="11"/>
      <c r="B19" s="17"/>
      <c r="C19" s="18"/>
      <c r="D19" s="16"/>
      <c r="E19" s="16"/>
      <c r="F19" s="15"/>
    </row>
    <row r="20" spans="1:6" ht="18" customHeight="1">
      <c r="A20" s="11"/>
      <c r="B20" s="17"/>
      <c r="C20" s="18"/>
      <c r="D20" s="16"/>
      <c r="E20" s="16"/>
      <c r="F20" s="15"/>
    </row>
    <row r="21" spans="1:6" ht="18" customHeight="1">
      <c r="A21" s="11">
        <v>3</v>
      </c>
      <c r="B21" s="45" t="s">
        <v>62</v>
      </c>
      <c r="C21" s="46"/>
      <c r="D21" s="46"/>
      <c r="E21" s="46"/>
      <c r="F21" s="47"/>
    </row>
    <row r="22" spans="1:6" ht="18" customHeight="1">
      <c r="A22" s="11"/>
      <c r="B22" s="19"/>
      <c r="C22" s="20"/>
      <c r="D22" s="20"/>
      <c r="E22" s="20"/>
      <c r="F22" s="21"/>
    </row>
    <row r="23" spans="1:6" ht="18" customHeight="1">
      <c r="A23" s="11"/>
      <c r="B23" s="19"/>
      <c r="C23" s="20"/>
      <c r="D23" s="20"/>
      <c r="E23" s="20"/>
      <c r="F23" s="21"/>
    </row>
    <row r="24" spans="1:6" ht="18" customHeight="1">
      <c r="A24" s="11"/>
      <c r="B24" s="17"/>
      <c r="C24" s="18"/>
      <c r="D24" s="16"/>
      <c r="E24" s="16"/>
      <c r="F24" s="15"/>
    </row>
    <row r="25" spans="1:6" ht="15.75" hidden="1">
      <c r="B25" s="15"/>
      <c r="C25" s="15"/>
      <c r="D25" s="22" t="e">
        <f>#REF!+#REF!</f>
        <v>#REF!</v>
      </c>
      <c r="E25" s="22" t="e">
        <f>#REF!+#REF!</f>
        <v>#REF!</v>
      </c>
      <c r="F25" s="15"/>
    </row>
    <row r="26" spans="1:6" ht="15.75">
      <c r="B26" s="8"/>
    </row>
    <row r="27" spans="1:6">
      <c r="B27" s="23" t="s">
        <v>63</v>
      </c>
      <c r="C27" s="48"/>
      <c r="D27" s="48"/>
      <c r="E27" s="24"/>
      <c r="F27" s="25"/>
    </row>
    <row r="28" spans="1:6">
      <c r="B28" s="26"/>
      <c r="C28" s="41" t="s">
        <v>64</v>
      </c>
      <c r="D28" s="41"/>
      <c r="E28" s="27"/>
      <c r="F28" s="28" t="s">
        <v>65</v>
      </c>
    </row>
    <row r="29" spans="1:6">
      <c r="B29" s="26"/>
      <c r="C29" s="26"/>
      <c r="D29" s="26"/>
      <c r="E29" s="23"/>
      <c r="F29" s="28"/>
    </row>
    <row r="30" spans="1:6">
      <c r="B30" s="26"/>
      <c r="C30" s="26"/>
      <c r="D30" s="26"/>
      <c r="E30" s="23"/>
      <c r="F30" s="28"/>
    </row>
    <row r="31" spans="1:6">
      <c r="B31" s="26" t="s">
        <v>66</v>
      </c>
      <c r="C31" s="48"/>
      <c r="D31" s="48"/>
      <c r="E31" s="24"/>
      <c r="F31" s="25"/>
    </row>
    <row r="32" spans="1:6">
      <c r="B32" s="26"/>
      <c r="C32" s="41" t="s">
        <v>64</v>
      </c>
      <c r="D32" s="41"/>
      <c r="E32" s="27"/>
      <c r="F32" s="28" t="s">
        <v>65</v>
      </c>
    </row>
    <row r="33" spans="2:5">
      <c r="B33" s="26"/>
      <c r="C33" s="26"/>
      <c r="D33" s="26"/>
      <c r="E33" s="26"/>
    </row>
    <row r="34" spans="2:5">
      <c r="B34" s="26"/>
      <c r="C34" s="26"/>
      <c r="D34" s="26"/>
      <c r="E34" s="26"/>
    </row>
    <row r="35" spans="2:5">
      <c r="B35" s="26" t="s">
        <v>70</v>
      </c>
      <c r="C35" s="26"/>
      <c r="D35" s="26"/>
      <c r="E35" s="26"/>
    </row>
    <row r="36" spans="2:5">
      <c r="C36" s="26"/>
      <c r="D36" s="26"/>
    </row>
    <row r="37" spans="2:5">
      <c r="C37" s="26"/>
      <c r="D37" s="26"/>
    </row>
  </sheetData>
  <mergeCells count="13">
    <mergeCell ref="A9:F9"/>
    <mergeCell ref="B4:F4"/>
    <mergeCell ref="B5:F5"/>
    <mergeCell ref="B6:F6"/>
    <mergeCell ref="A7:F7"/>
    <mergeCell ref="A8:F8"/>
    <mergeCell ref="C32:D32"/>
    <mergeCell ref="B13:F13"/>
    <mergeCell ref="B17:F17"/>
    <mergeCell ref="B21:F21"/>
    <mergeCell ref="C27:D27"/>
    <mergeCell ref="C28:D28"/>
    <mergeCell ref="C31:D31"/>
  </mergeCells>
  <phoneticPr fontId="6" type="noConversion"/>
  <pageMargins left="0.75" right="0.75" top="1" bottom="1" header="0.5" footer="0.5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</vt:lpstr>
      <vt:lpstr>Прил 2</vt:lpstr>
      <vt:lpstr>'Прил 2'!_Par555</vt:lpstr>
      <vt:lpstr>'Прил 1'!Заголовки_для_печати</vt:lpstr>
      <vt:lpstr>'Прил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2018-05-28T07:34:11Z</cp:lastPrinted>
  <dcterms:created xsi:type="dcterms:W3CDTF">2017-11-15T13:19:52Z</dcterms:created>
  <dcterms:modified xsi:type="dcterms:W3CDTF">2018-05-28T07:34:14Z</dcterms:modified>
</cp:coreProperties>
</file>