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11640"/>
  </bookViews>
  <sheets>
    <sheet name="Информация на сайт" sheetId="1" r:id="rId1"/>
  </sheets>
  <definedNames>
    <definedName name="_xlnm.Print_Area" localSheetId="0">'Информация на сайт'!$A$1:$E$34</definedName>
  </definedNames>
  <calcPr calcId="125725"/>
</workbook>
</file>

<file path=xl/calcChain.xml><?xml version="1.0" encoding="utf-8"?>
<calcChain xmlns="http://schemas.openxmlformats.org/spreadsheetml/2006/main">
  <c r="C20" i="1"/>
  <c r="D5"/>
  <c r="E14"/>
  <c r="E9"/>
  <c r="C5"/>
  <c r="E15"/>
  <c r="D20"/>
  <c r="E25"/>
  <c r="E24"/>
  <c r="E8"/>
  <c r="E19"/>
  <c r="E18"/>
  <c r="E23"/>
  <c r="E7"/>
  <c r="E26"/>
  <c r="E34"/>
  <c r="E33"/>
  <c r="E32"/>
  <c r="E31"/>
  <c r="E30"/>
  <c r="E29"/>
  <c r="C27"/>
  <c r="E22"/>
  <c r="E21"/>
  <c r="E17"/>
  <c r="E16"/>
  <c r="E13"/>
  <c r="E12"/>
  <c r="E11"/>
  <c r="E10"/>
  <c r="E6"/>
  <c r="D27"/>
  <c r="E28"/>
  <c r="C4" l="1"/>
  <c r="E20"/>
  <c r="E27"/>
  <c r="D4"/>
  <c r="E5"/>
  <c r="E4" l="1"/>
</calcChain>
</file>

<file path=xl/sharedStrings.xml><?xml version="1.0" encoding="utf-8"?>
<sst xmlns="http://schemas.openxmlformats.org/spreadsheetml/2006/main" count="57" uniqueCount="55">
  <si>
    <t>ИНФОРМАЦИЯ</t>
  </si>
  <si>
    <t>№ п/п</t>
  </si>
  <si>
    <t>Показатели</t>
  </si>
  <si>
    <t>% исполнения к плану</t>
  </si>
  <si>
    <t>Доходы - всего</t>
  </si>
  <si>
    <t>1.1</t>
  </si>
  <si>
    <t>Собственные доходы (налоговые и неналоговые), в том числе:</t>
  </si>
  <si>
    <t>Налог на доходы физических лиц</t>
  </si>
  <si>
    <t>Налог на имущество физических лиц</t>
  </si>
  <si>
    <t>Земельный налог с организаций</t>
  </si>
  <si>
    <t>Земельный налог с физических лиц</t>
  </si>
  <si>
    <t>Государственная пошлина</t>
  </si>
  <si>
    <t>Штрафы, санкции, возмещение ущерба</t>
  </si>
  <si>
    <t>1.2</t>
  </si>
  <si>
    <t>Безвозмездные поступления от других бюджетов бюджетной системы Российской Федерации</t>
  </si>
  <si>
    <t>1.2.1</t>
  </si>
  <si>
    <t>из окружного бюджета</t>
  </si>
  <si>
    <t>1.2.2</t>
  </si>
  <si>
    <t>из районного бюджета</t>
  </si>
  <si>
    <t>2</t>
  </si>
  <si>
    <t>Расходы (по разделам)</t>
  </si>
  <si>
    <t>2.1</t>
  </si>
  <si>
    <t>01 "Общегосударственные вопросы"</t>
  </si>
  <si>
    <t>2.2</t>
  </si>
  <si>
    <t>02 "Национальная оборона"</t>
  </si>
  <si>
    <t>2.3</t>
  </si>
  <si>
    <t>03 "Национальная безопасность и правоохранительная деятельность"</t>
  </si>
  <si>
    <t>2.4</t>
  </si>
  <si>
    <t>04 "Национальная экономика"</t>
  </si>
  <si>
    <t>2.5</t>
  </si>
  <si>
    <t>05 "Жилищно-коммунальное хозяйство"</t>
  </si>
  <si>
    <t>2.6</t>
  </si>
  <si>
    <t>07 "Образование"</t>
  </si>
  <si>
    <t>10 "Социальная политика"</t>
  </si>
  <si>
    <t>Исполнитель главный экономист Владыкина А.С. 8(81857)24244</t>
  </si>
  <si>
    <t>октября</t>
  </si>
  <si>
    <t>1.2.3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</si>
  <si>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</si>
  <si>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Доходы от оказания платных услуг (работ) и компенсации затрат государства</t>
  </si>
  <si>
    <t>Доходы от использования имущества, находящегося в государственной и муниципальной собственности</t>
  </si>
  <si>
    <t>1.2.4</t>
  </si>
  <si>
    <t xml:space="preserve">Доходы бюджетов поселений от возврата Российской Федерации и организациями остатков субсидий, субвенций и иных межбюджетных трансфертов, имеющих целевое назначение, прошлых лет из бюджетов муниципальных районов </t>
  </si>
  <si>
    <t>Прочие поступления от денежных взысканий (штрафов) и иных сумм в возмещение ущерба</t>
  </si>
  <si>
    <t>Прочие неналоговые доходы</t>
  </si>
  <si>
    <t>Налог, взимаемый с налогоплательщиков, выбравших в качестве налогооблажения доходы</t>
  </si>
  <si>
    <t>1.2.5</t>
  </si>
  <si>
    <t>Поступления от денежных пожертвований, предоставляемых физическими лицами получателям средств бюджетов сельских поселений в бюджеты сельских поселений</t>
  </si>
  <si>
    <t>1.2.6</t>
  </si>
  <si>
    <t>Прочие безвозмедные поступления в бюджеты сельских поселений</t>
  </si>
  <si>
    <t>План на  2021 год</t>
  </si>
  <si>
    <t>Акцизы по подакцизным товарам(продукции), производимым на территории Российской Федерации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</si>
  <si>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</si>
  <si>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о ходе исполнения бюджета муниципального образования "Юшарский сельсовет" Ненецкого автономного округа за девять месяцев 2021 года</t>
  </si>
  <si>
    <t>Исполнено за девять месяцев 2021года</t>
  </si>
  <si>
    <t>Задолженность и перерасчеты по отмененным налогам, сборам и иным обязательным платежам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</si>
</sst>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6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49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49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K223"/>
  <sheetViews>
    <sheetView tabSelected="1" view="pageBreakPreview" workbookViewId="0">
      <selection activeCell="D35" sqref="D35"/>
    </sheetView>
  </sheetViews>
  <sheetFormatPr defaultRowHeight="12.75"/>
  <cols>
    <col min="1" max="1" width="11.5703125" customWidth="1"/>
    <col min="2" max="2" width="24.140625" customWidth="1"/>
    <col min="3" max="3" width="15.140625" customWidth="1"/>
    <col min="4" max="4" width="16.5703125" customWidth="1"/>
    <col min="5" max="5" width="15.140625" customWidth="1"/>
    <col min="123" max="123" width="5.7109375" customWidth="1"/>
    <col min="137" max="137" width="5.140625" customWidth="1"/>
    <col min="138" max="151" width="0" hidden="1" customWidth="1"/>
    <col min="179" max="179" width="3" customWidth="1"/>
    <col min="180" max="193" width="0" hidden="1" customWidth="1"/>
  </cols>
  <sheetData>
    <row r="1" spans="1:5">
      <c r="A1" s="13" t="s">
        <v>0</v>
      </c>
      <c r="B1" s="14"/>
      <c r="C1" s="14"/>
      <c r="D1" s="14"/>
      <c r="E1" s="14"/>
    </row>
    <row r="2" spans="1:5" ht="33" customHeight="1">
      <c r="A2" s="15" t="s">
        <v>52</v>
      </c>
      <c r="B2" s="16"/>
      <c r="C2" s="16"/>
      <c r="D2" s="16"/>
      <c r="E2" s="16"/>
    </row>
    <row r="3" spans="1:5" s="1" customFormat="1" ht="38.25">
      <c r="A3" s="3" t="s">
        <v>1</v>
      </c>
      <c r="B3" s="4" t="s">
        <v>2</v>
      </c>
      <c r="C3" s="4" t="s">
        <v>49</v>
      </c>
      <c r="D3" s="4" t="s">
        <v>53</v>
      </c>
      <c r="E3" s="4" t="s">
        <v>3</v>
      </c>
    </row>
    <row r="4" spans="1:5" ht="14.25">
      <c r="A4" s="5">
        <v>1</v>
      </c>
      <c r="B4" s="6" t="s">
        <v>4</v>
      </c>
      <c r="C4" s="7">
        <f>C5+C20</f>
        <v>50317468.289999999</v>
      </c>
      <c r="D4" s="7">
        <f>D5+D20</f>
        <v>35784097.329999998</v>
      </c>
      <c r="E4" s="8">
        <f>D4/C4*100</f>
        <v>71.116649040769929</v>
      </c>
    </row>
    <row r="5" spans="1:5" ht="60.75" customHeight="1">
      <c r="A5" s="5" t="s">
        <v>5</v>
      </c>
      <c r="B5" s="6" t="s">
        <v>6</v>
      </c>
      <c r="C5" s="8">
        <f>SUM(C6:C19)</f>
        <v>3418178.29</v>
      </c>
      <c r="D5" s="7">
        <f>SUM(D6:D19)</f>
        <v>1955690.0799999998</v>
      </c>
      <c r="E5" s="8">
        <f>D5/C5*100</f>
        <v>57.214396502412981</v>
      </c>
    </row>
    <row r="6" spans="1:5" ht="27.75" customHeight="1">
      <c r="A6" s="3"/>
      <c r="B6" s="9" t="s">
        <v>7</v>
      </c>
      <c r="C6" s="11">
        <v>1231100</v>
      </c>
      <c r="D6" s="10">
        <v>751545.76</v>
      </c>
      <c r="E6" s="11">
        <f t="shared" ref="E6:E34" si="0">D6/C6*100</f>
        <v>61.046686702948584</v>
      </c>
    </row>
    <row r="7" spans="1:5" ht="66" customHeight="1">
      <c r="A7" s="3"/>
      <c r="B7" s="9" t="s">
        <v>50</v>
      </c>
      <c r="C7" s="10">
        <v>472531.36</v>
      </c>
      <c r="D7" s="11">
        <v>413324.91</v>
      </c>
      <c r="E7" s="11">
        <f t="shared" si="0"/>
        <v>87.470365987984366</v>
      </c>
    </row>
    <row r="8" spans="1:5" ht="54" customHeight="1">
      <c r="A8" s="3"/>
      <c r="B8" s="9" t="s">
        <v>44</v>
      </c>
      <c r="C8" s="11">
        <v>183700</v>
      </c>
      <c r="D8" s="10">
        <v>124489.94</v>
      </c>
      <c r="E8" s="11">
        <f t="shared" si="0"/>
        <v>67.768067501360918</v>
      </c>
    </row>
    <row r="9" spans="1:5" ht="77.25" customHeight="1">
      <c r="A9" s="3"/>
      <c r="B9" s="9" t="s">
        <v>51</v>
      </c>
      <c r="C9" s="11">
        <v>100000</v>
      </c>
      <c r="D9" s="10">
        <v>78946.55</v>
      </c>
      <c r="E9" s="11">
        <f t="shared" si="0"/>
        <v>78.946550000000002</v>
      </c>
    </row>
    <row r="10" spans="1:5" ht="28.5" customHeight="1">
      <c r="A10" s="3"/>
      <c r="B10" s="9" t="s">
        <v>8</v>
      </c>
      <c r="C10" s="11">
        <v>2000</v>
      </c>
      <c r="D10" s="10">
        <v>420.86</v>
      </c>
      <c r="E10" s="11">
        <f t="shared" si="0"/>
        <v>21.042999999999999</v>
      </c>
    </row>
    <row r="11" spans="1:5" ht="27.75" customHeight="1">
      <c r="A11" s="3"/>
      <c r="B11" s="9" t="s">
        <v>9</v>
      </c>
      <c r="C11" s="11">
        <v>628400</v>
      </c>
      <c r="D11" s="10">
        <v>173908.93</v>
      </c>
      <c r="E11" s="11">
        <f t="shared" si="0"/>
        <v>27.674877466581794</v>
      </c>
    </row>
    <row r="12" spans="1:5" ht="28.5" customHeight="1">
      <c r="A12" s="3"/>
      <c r="B12" s="9" t="s">
        <v>10</v>
      </c>
      <c r="C12" s="11">
        <v>60000</v>
      </c>
      <c r="D12" s="10">
        <v>1353.12</v>
      </c>
      <c r="E12" s="11">
        <f t="shared" si="0"/>
        <v>2.2551999999999999</v>
      </c>
    </row>
    <row r="13" spans="1:5" ht="19.5" customHeight="1">
      <c r="A13" s="3"/>
      <c r="B13" s="9" t="s">
        <v>11</v>
      </c>
      <c r="C13" s="11">
        <v>46200</v>
      </c>
      <c r="D13" s="10">
        <v>16460</v>
      </c>
      <c r="E13" s="11">
        <f t="shared" si="0"/>
        <v>35.62770562770563</v>
      </c>
    </row>
    <row r="14" spans="1:5" ht="56.25" customHeight="1">
      <c r="A14" s="3"/>
      <c r="B14" s="9" t="s">
        <v>54</v>
      </c>
      <c r="C14" s="11">
        <v>0</v>
      </c>
      <c r="D14" s="10">
        <v>-3832.84</v>
      </c>
      <c r="E14" s="11" t="e">
        <f t="shared" si="0"/>
        <v>#DIV/0!</v>
      </c>
    </row>
    <row r="15" spans="1:5" ht="65.25" customHeight="1">
      <c r="A15" s="3"/>
      <c r="B15" s="9" t="s">
        <v>39</v>
      </c>
      <c r="C15" s="11">
        <v>486100</v>
      </c>
      <c r="D15" s="10">
        <v>190925.92</v>
      </c>
      <c r="E15" s="11">
        <f>D15/C15*100</f>
        <v>39.277087019131869</v>
      </c>
    </row>
    <row r="16" spans="1:5" ht="35.25" hidden="1" customHeight="1">
      <c r="A16" s="3"/>
      <c r="B16" s="9" t="s">
        <v>38</v>
      </c>
      <c r="C16" s="11">
        <v>0</v>
      </c>
      <c r="D16" s="10">
        <v>0</v>
      </c>
      <c r="E16" s="11" t="e">
        <f t="shared" si="0"/>
        <v>#DIV/0!</v>
      </c>
    </row>
    <row r="17" spans="1:5" ht="27.75" customHeight="1">
      <c r="A17" s="3"/>
      <c r="B17" s="9" t="s">
        <v>12</v>
      </c>
      <c r="C17" s="10">
        <v>208146.93</v>
      </c>
      <c r="D17" s="12">
        <v>208146.93</v>
      </c>
      <c r="E17" s="11">
        <f>D17/C17*100</f>
        <v>100</v>
      </c>
    </row>
    <row r="18" spans="1:5" ht="54.75" hidden="1" customHeight="1">
      <c r="A18" s="3"/>
      <c r="B18" s="9" t="s">
        <v>42</v>
      </c>
      <c r="C18" s="11"/>
      <c r="D18" s="12"/>
      <c r="E18" s="11" t="e">
        <f t="shared" si="0"/>
        <v>#DIV/0!</v>
      </c>
    </row>
    <row r="19" spans="1:5" ht="16.5" hidden="1" customHeight="1">
      <c r="A19" s="3"/>
      <c r="B19" s="9" t="s">
        <v>43</v>
      </c>
      <c r="C19" s="11">
        <v>0</v>
      </c>
      <c r="D19" s="12"/>
      <c r="E19" s="11" t="e">
        <f t="shared" si="0"/>
        <v>#DIV/0!</v>
      </c>
    </row>
    <row r="20" spans="1:5" ht="76.5" customHeight="1">
      <c r="A20" s="5" t="s">
        <v>13</v>
      </c>
      <c r="B20" s="6" t="s">
        <v>14</v>
      </c>
      <c r="C20" s="8">
        <f>SUM(C21+C22+C26+C24+C25+C23)</f>
        <v>46899290</v>
      </c>
      <c r="D20" s="7">
        <f>SUM(D21+D22+D26+D24+D25+D23)</f>
        <v>33828407.25</v>
      </c>
      <c r="E20" s="8">
        <f t="shared" si="0"/>
        <v>72.129892051670723</v>
      </c>
    </row>
    <row r="21" spans="1:5" ht="15.75" customHeight="1">
      <c r="A21" s="3" t="s">
        <v>15</v>
      </c>
      <c r="B21" s="9" t="s">
        <v>16</v>
      </c>
      <c r="C21" s="11">
        <v>15290100</v>
      </c>
      <c r="D21" s="10">
        <v>11537270.220000001</v>
      </c>
      <c r="E21" s="11">
        <f t="shared" si="0"/>
        <v>75.455819255596765</v>
      </c>
    </row>
    <row r="22" spans="1:5" ht="18.75" customHeight="1">
      <c r="A22" s="3" t="s">
        <v>17</v>
      </c>
      <c r="B22" s="9" t="s">
        <v>18</v>
      </c>
      <c r="C22" s="11">
        <v>31511400</v>
      </c>
      <c r="D22" s="10">
        <v>22193347.030000001</v>
      </c>
      <c r="E22" s="11">
        <f t="shared" si="0"/>
        <v>70.429581135715964</v>
      </c>
    </row>
    <row r="23" spans="1:5" ht="127.5" hidden="1" customHeight="1">
      <c r="A23" s="3" t="s">
        <v>36</v>
      </c>
      <c r="B23" s="9" t="s">
        <v>41</v>
      </c>
      <c r="C23" s="10"/>
      <c r="D23" s="10"/>
      <c r="E23" s="11" t="e">
        <f t="shared" si="0"/>
        <v>#DIV/0!</v>
      </c>
    </row>
    <row r="24" spans="1:5" ht="105" hidden="1" customHeight="1">
      <c r="A24" s="3" t="s">
        <v>40</v>
      </c>
      <c r="B24" s="9" t="s">
        <v>46</v>
      </c>
      <c r="C24" s="11"/>
      <c r="D24" s="10"/>
      <c r="E24" s="11" t="e">
        <f t="shared" si="0"/>
        <v>#DIV/0!</v>
      </c>
    </row>
    <row r="25" spans="1:5" ht="48" customHeight="1">
      <c r="A25" s="3" t="s">
        <v>45</v>
      </c>
      <c r="B25" s="9" t="s">
        <v>48</v>
      </c>
      <c r="C25" s="11">
        <v>97790</v>
      </c>
      <c r="D25" s="10">
        <v>97790</v>
      </c>
      <c r="E25" s="11">
        <f t="shared" si="0"/>
        <v>100</v>
      </c>
    </row>
    <row r="26" spans="1:5" ht="90" hidden="1" customHeight="1">
      <c r="A26" s="3" t="s">
        <v>47</v>
      </c>
      <c r="B26" s="9" t="s">
        <v>37</v>
      </c>
      <c r="C26" s="10"/>
      <c r="D26" s="10"/>
      <c r="E26" s="11" t="e">
        <f t="shared" si="0"/>
        <v>#DIV/0!</v>
      </c>
    </row>
    <row r="27" spans="1:5" ht="16.5" customHeight="1">
      <c r="A27" s="5" t="s">
        <v>19</v>
      </c>
      <c r="B27" s="6" t="s">
        <v>20</v>
      </c>
      <c r="C27" s="7">
        <f>SUM(C28:C34)</f>
        <v>51082429.549999997</v>
      </c>
      <c r="D27" s="7">
        <f>SUM(D28:D34)</f>
        <v>36333534.200000003</v>
      </c>
      <c r="E27" s="8">
        <f t="shared" si="0"/>
        <v>71.127263366430867</v>
      </c>
    </row>
    <row r="28" spans="1:5" ht="29.25" customHeight="1">
      <c r="A28" s="3" t="s">
        <v>21</v>
      </c>
      <c r="B28" s="9" t="s">
        <v>22</v>
      </c>
      <c r="C28" s="10">
        <v>15946166.35</v>
      </c>
      <c r="D28" s="11">
        <v>10740831.609999999</v>
      </c>
      <c r="E28" s="11">
        <f t="shared" si="0"/>
        <v>67.356826551605607</v>
      </c>
    </row>
    <row r="29" spans="1:5" ht="29.25" customHeight="1">
      <c r="A29" s="3" t="s">
        <v>23</v>
      </c>
      <c r="B29" s="9" t="s">
        <v>24</v>
      </c>
      <c r="C29" s="11">
        <v>177200</v>
      </c>
      <c r="D29" s="11">
        <v>103580.48</v>
      </c>
      <c r="E29" s="11">
        <f t="shared" si="0"/>
        <v>58.453995485327312</v>
      </c>
    </row>
    <row r="30" spans="1:5" ht="52.5" customHeight="1">
      <c r="A30" s="3" t="s">
        <v>25</v>
      </c>
      <c r="B30" s="9" t="s">
        <v>26</v>
      </c>
      <c r="C30" s="11">
        <v>191800</v>
      </c>
      <c r="D30" s="11">
        <v>5000</v>
      </c>
      <c r="E30" s="11">
        <f t="shared" si="0"/>
        <v>2.6068821689259645</v>
      </c>
    </row>
    <row r="31" spans="1:5" ht="29.25" customHeight="1">
      <c r="A31" s="3" t="s">
        <v>27</v>
      </c>
      <c r="B31" s="9" t="s">
        <v>28</v>
      </c>
      <c r="C31" s="10">
        <v>2016256.87</v>
      </c>
      <c r="D31" s="11">
        <v>294708.40000000002</v>
      </c>
      <c r="E31" s="11">
        <f t="shared" si="0"/>
        <v>14.616609837019428</v>
      </c>
    </row>
    <row r="32" spans="1:5" ht="30" customHeight="1">
      <c r="A32" s="3" t="s">
        <v>29</v>
      </c>
      <c r="B32" s="9" t="s">
        <v>30</v>
      </c>
      <c r="C32" s="10">
        <v>31380626.329999998</v>
      </c>
      <c r="D32" s="11">
        <v>24175021.710000001</v>
      </c>
      <c r="E32" s="11">
        <f t="shared" si="0"/>
        <v>77.038047156148025</v>
      </c>
    </row>
    <row r="33" spans="1:5" ht="16.5" customHeight="1">
      <c r="A33" s="3" t="s">
        <v>31</v>
      </c>
      <c r="B33" s="9" t="s">
        <v>32</v>
      </c>
      <c r="C33" s="11">
        <v>100000</v>
      </c>
      <c r="D33" s="11">
        <v>49800</v>
      </c>
      <c r="E33" s="11">
        <f t="shared" si="0"/>
        <v>49.8</v>
      </c>
    </row>
    <row r="34" spans="1:5" ht="18.75" customHeight="1">
      <c r="A34" s="3" t="s">
        <v>31</v>
      </c>
      <c r="B34" s="9" t="s">
        <v>33</v>
      </c>
      <c r="C34" s="11">
        <v>1270380</v>
      </c>
      <c r="D34" s="11">
        <v>964592</v>
      </c>
      <c r="E34" s="11">
        <f t="shared" si="0"/>
        <v>75.929406949101846</v>
      </c>
    </row>
    <row r="120" spans="110:193"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</row>
    <row r="121" spans="110:193"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</row>
    <row r="122" spans="110:193"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</row>
    <row r="123" spans="110:193"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</row>
    <row r="124" spans="110:193"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</row>
    <row r="125" spans="110:193"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</row>
    <row r="126" spans="110:193"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</row>
    <row r="127" spans="110:193"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</row>
    <row r="128" spans="110:193"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</row>
    <row r="129" spans="110:193"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</row>
    <row r="130" spans="110:193"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</row>
    <row r="131" spans="110:193"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</row>
    <row r="132" spans="110:193"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</row>
    <row r="133" spans="110:193"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</row>
    <row r="134" spans="110:193"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</row>
    <row r="135" spans="110:193"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</row>
    <row r="136" spans="110:193"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</row>
    <row r="137" spans="110:193"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</row>
    <row r="138" spans="110:193"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</row>
    <row r="139" spans="110:193"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</row>
    <row r="140" spans="110:193"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</row>
    <row r="141" spans="110:193"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</row>
    <row r="142" spans="110:193"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</row>
    <row r="143" spans="110:193"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</row>
    <row r="144" spans="110:193"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</row>
    <row r="145" spans="110:193"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</row>
    <row r="146" spans="110:193"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</row>
    <row r="147" spans="110:193"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</row>
    <row r="148" spans="110:193"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</row>
    <row r="149" spans="110:193"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</row>
    <row r="150" spans="110:193"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</row>
    <row r="151" spans="110:193"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</row>
    <row r="152" spans="110:193"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</row>
    <row r="153" spans="110:193"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</row>
    <row r="154" spans="110:193"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</row>
    <row r="155" spans="110:193"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</row>
    <row r="156" spans="110:193"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</row>
    <row r="157" spans="110:193"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</row>
    <row r="158" spans="110:193"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</row>
    <row r="159" spans="110:193"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</row>
    <row r="160" spans="110:193"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</row>
    <row r="161" spans="110:193"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</row>
    <row r="162" spans="110:193"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</row>
    <row r="163" spans="110:193"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</row>
    <row r="164" spans="110:193"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</row>
    <row r="165" spans="110:193"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</row>
    <row r="166" spans="110:193"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</row>
    <row r="167" spans="110:193"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</row>
    <row r="168" spans="110:193"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</row>
    <row r="169" spans="110:193"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</row>
    <row r="170" spans="110:193"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</row>
    <row r="171" spans="110:193"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</row>
    <row r="172" spans="110:193"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</row>
    <row r="173" spans="110:193"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</row>
    <row r="179" spans="68:92">
      <c r="BP179" t="s">
        <v>34</v>
      </c>
    </row>
    <row r="181" spans="68:92">
      <c r="BR181">
        <v>9</v>
      </c>
      <c r="CN181">
        <v>2017</v>
      </c>
    </row>
    <row r="182" spans="68:92">
      <c r="BR182">
        <v>5</v>
      </c>
      <c r="BX182" t="s">
        <v>35</v>
      </c>
    </row>
    <row r="221" spans="68:92">
      <c r="BP221" t="s">
        <v>34</v>
      </c>
    </row>
    <row r="223" spans="68:92">
      <c r="BR223">
        <v>9</v>
      </c>
      <c r="CN223">
        <v>2017</v>
      </c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 на сайт</vt:lpstr>
      <vt:lpstr>'Информация на сайт'!Область_печати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2017-02-27T08:16:42Z</cp:lastPrinted>
  <dcterms:created xsi:type="dcterms:W3CDTF">2017-01-09T10:25:51Z</dcterms:created>
  <dcterms:modified xsi:type="dcterms:W3CDTF">2021-10-04T12:04:53Z</dcterms:modified>
</cp:coreProperties>
</file>